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"/>
    </mc:Choice>
  </mc:AlternateContent>
  <xr:revisionPtr revIDLastSave="0" documentId="13_ncr:1_{DE570DD5-6A51-4131-89BF-6E2E494E6C9F}" xr6:coauthVersionLast="46" xr6:coauthVersionMax="46" xr10:uidLastSave="{00000000-0000-0000-0000-000000000000}"/>
  <bookViews>
    <workbookView xWindow="-108" yWindow="-108" windowWidth="23256" windowHeight="12720" tabRatio="862" activeTab="4" xr2:uid="{00000000-000D-0000-FFFF-FFFF00000000}"/>
  </bookViews>
  <sheets>
    <sheet name="APOYOS ESCOLARES" sheetId="25" r:id="rId1"/>
    <sheet name="SERVICIOS MEDICOS" sheetId="24" r:id="rId2"/>
    <sheet name="LIMPIEZA KINDER VILLA" sheetId="28" r:id="rId3"/>
    <sheet name="LIMPIEZA PLANTA TRATAMIENTO" sheetId="27" r:id="rId4"/>
    <sheet name="01 al 15 Diciembre 2020" sheetId="22" r:id="rId5"/>
    <sheet name="Hoja1" sheetId="23" r:id="rId6"/>
  </sheets>
  <definedNames>
    <definedName name="_xlnm._FilterDatabase" localSheetId="4" hidden="1">'01 al 15 Diciembre 2020'!$A$9:$H$44</definedName>
  </definedNames>
  <calcPr calcId="181029" concurrentCalc="0"/>
</workbook>
</file>

<file path=xl/calcChain.xml><?xml version="1.0" encoding="utf-8"?>
<calcChain xmlns="http://schemas.openxmlformats.org/spreadsheetml/2006/main">
  <c r="G10" i="22" l="1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E28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D44" i="22"/>
  <c r="E44" i="22"/>
  <c r="G12" i="28"/>
  <c r="G13" i="28"/>
  <c r="G11" i="28"/>
  <c r="D14" i="28"/>
  <c r="E14" i="28"/>
  <c r="F14" i="28"/>
  <c r="G14" i="28"/>
  <c r="G12" i="27"/>
  <c r="G13" i="27"/>
  <c r="G14" i="27"/>
  <c r="G11" i="27"/>
  <c r="D15" i="27"/>
  <c r="E15" i="27"/>
  <c r="F15" i="27"/>
  <c r="G15" i="27"/>
  <c r="G16" i="25"/>
  <c r="G10" i="24"/>
  <c r="D19" i="25"/>
  <c r="E19" i="25"/>
  <c r="F19" i="25"/>
  <c r="G10" i="25"/>
  <c r="G11" i="25"/>
  <c r="G12" i="25"/>
  <c r="G14" i="25"/>
  <c r="G15" i="25"/>
  <c r="G17" i="25"/>
  <c r="G18" i="25"/>
  <c r="G19" i="25"/>
  <c r="D15" i="24"/>
  <c r="E15" i="24"/>
  <c r="F15" i="24"/>
  <c r="G11" i="24"/>
  <c r="G12" i="24"/>
  <c r="G13" i="24"/>
  <c r="G14" i="24"/>
  <c r="G15" i="24"/>
  <c r="F44" i="22"/>
</calcChain>
</file>

<file path=xl/sharedStrings.xml><?xml version="1.0" encoding="utf-8"?>
<sst xmlns="http://schemas.openxmlformats.org/spreadsheetml/2006/main" count="207" uniqueCount="124">
  <si>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</si>
  <si>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</si>
  <si>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</si>
  <si>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</si>
  <si>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</si>
  <si>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</si>
  <si>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</si>
  <si>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</si>
  <si>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</si>
  <si>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</si>
  <si>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</si>
  <si>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</si>
  <si>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</si>
  <si>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</si>
  <si>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</si>
  <si>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</si>
  <si>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</si>
  <si>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</si>
  <si>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</si>
  <si>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</si>
  <si>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</si>
  <si>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</si>
  <si>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</si>
  <si>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CHIMO Y SAUCEDA</t>
  </si>
  <si>
    <t>ABELARDO ESPARZA JOYA</t>
  </si>
  <si>
    <t>JUAN CARLOS JOYA HERNANDEZ</t>
  </si>
  <si>
    <t>APOLONIO RODRIGUEZ RODRIGUEZ</t>
  </si>
  <si>
    <t xml:space="preserve">RECOLECCION DE BASURA EN LA LOCALIDAD DE PIZOTA </t>
  </si>
  <si>
    <t>JUAN RIVERA VENEGAS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</si>
  <si>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</si>
  <si>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</si>
  <si>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</si>
  <si>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</si>
  <si>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</si>
  <si>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</si>
  <si>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</si>
  <si>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</si>
  <si>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</si>
  <si>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</si>
  <si>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</si>
  <si>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</si>
  <si>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 xml:space="preserve">CHOFER DE VOLTEO 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</si>
  <si>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</si>
  <si>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</si>
  <si>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</si>
  <si>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</si>
  <si>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</si>
  <si>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</si>
  <si>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</si>
  <si>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</si>
  <si>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</si>
  <si>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</si>
  <si>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</si>
  <si>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</si>
  <si>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</si>
  <si>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AUXILIAR ADMINISTRATIVO</t>
  </si>
  <si>
    <t>BLANCA YESENIA RODRIGUEZ GONZALEZ</t>
  </si>
  <si>
    <t>SERVICIOS MEDICOS NUTRICIONALES DIF</t>
  </si>
  <si>
    <t>YISELA IDALI SOLIS RODRIGUEZ</t>
  </si>
  <si>
    <t>ROMAN LORENZO ARAIZA</t>
  </si>
  <si>
    <t>JAVIER LORENZO RODRIGUEZ</t>
  </si>
  <si>
    <t>MANTENIMIENTO EN LA DELEGACION YELAPA</t>
  </si>
  <si>
    <t>ALDO RAUL VICENTE RODRIGUEZ</t>
  </si>
  <si>
    <t>ASEO PUBLICO</t>
  </si>
  <si>
    <t>CHOFER DE D5</t>
  </si>
  <si>
    <t>AUXILIAR DE LIMPIEZA</t>
  </si>
  <si>
    <t>JOSE MANUEL BAÑUELOS GARCIA</t>
  </si>
  <si>
    <t>JUAN CANDIDO MORFIN</t>
  </si>
  <si>
    <t>ALICIA BRAVO NUÑEZ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</si>
  <si>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</si>
  <si>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</si>
  <si>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</si>
  <si>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</si>
  <si>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</si>
  <si>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</si>
  <si>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CHOFER DE CAMION ESCOLAR DE EL REFUGIO SUCHITLAN</t>
  </si>
  <si>
    <t>NOMINA DE EMPLEADOS EVENTUALES POR QUINCENA: INSTITUCIONES EDUCATIVAS</t>
  </si>
  <si>
    <t>INTENDENTE KINDER DE LA LOCALIDAD DE YELAPA</t>
  </si>
  <si>
    <t>FRANCISCO JAVIER FUENTES RAMOS</t>
  </si>
  <si>
    <t>RECOLECCION DE BASURA EN LA COSTA (YELAPA A BOCA DE TOMATLAN)</t>
  </si>
  <si>
    <t>MARTHA PATRICIA VALDEZ NOYOLA</t>
  </si>
  <si>
    <t>INTENDENTE DEL CENTRO DE SALUD EL TUITO</t>
  </si>
  <si>
    <t>CARLOS YIBRAHAM RODRIGUEZ PLACITO</t>
  </si>
  <si>
    <t>JOSE GARCIA HERNANDEZ</t>
  </si>
  <si>
    <t>MANTENIMIENTO DE AGUA POTABLE EN LA LOCALIDAD DE BIOTO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</si>
  <si>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Diciembre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</si>
  <si>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Diciembre del 2020.</t>
    </r>
  </si>
  <si>
    <t>AUXILIAR EN EL JARDIN DE NIÑOS ABACO BRILLANTE EN EL TUITO JAL.</t>
  </si>
  <si>
    <t>LETICIA GONZALEZ FLORES</t>
  </si>
  <si>
    <t>ERNESTO ALONSO PANTOJA ARIAS</t>
  </si>
  <si>
    <t>JESUS JULIAN MONTES GUITRON</t>
  </si>
  <si>
    <t>JULIO SOLANO ROSALES</t>
  </si>
  <si>
    <t>MANUEL ANTONIO ESPINDOLA BELMAN</t>
  </si>
  <si>
    <t>NOMINA DE EMPLEADOS EVENTUALES POR QUINCENA</t>
  </si>
  <si>
    <t>BRIGADA DE LIMPIEZA DEL JARDIN DE NIÑOS EN LA LOCALIDAD DE VILLA DEL MAR</t>
  </si>
  <si>
    <t>NOMINA DE EMPLEADOS EVENTUALES POR QUINCENA:</t>
  </si>
  <si>
    <t>BLANCA ALEJANDRA GONZALEZ CORONA</t>
  </si>
  <si>
    <t>GENARO DIAZ ANDRADE</t>
  </si>
  <si>
    <t>SANTIAGO RAMOS DIAZ</t>
  </si>
  <si>
    <t>BRIGADISTA DE LIMPIEZA</t>
  </si>
  <si>
    <t>JUAN JOSE SOLIS FLORES</t>
  </si>
  <si>
    <t>REPARACION DE BOMBA DE LA LOCALIDAD DE PAULO</t>
  </si>
  <si>
    <t>BRIGADA DE LA LIMPIEZA DE PLANTA TRATAMIENTO Y RIO TUITO</t>
  </si>
  <si>
    <t>ELISEO LEYVA CORTEZ</t>
  </si>
  <si>
    <t>HERRERO (SERVICIO DE HECHURA DEL ARBOLITO NAVIDEÑO)</t>
  </si>
  <si>
    <t>SAUL ROBLES DIAZ</t>
  </si>
  <si>
    <t>SERVICIOS DE MONTACARGAS (ELABORACION DE ARBOLITO NAVIDEÑO)</t>
  </si>
  <si>
    <t>RANGEL HERNANDEZ CRUZ</t>
  </si>
  <si>
    <t>MANTENIMIENTO DE LA PLAZA DE LLANO GRANDE DE IPALA</t>
  </si>
  <si>
    <t>AUXILIAR DE DELEGACION MAYTO EN LA LOCALIDAD DE LLANO GRANDE DE IPALA</t>
  </si>
  <si>
    <t>MARIO NOE HERRERA JIMENEZ</t>
  </si>
  <si>
    <t>MANTENIMIENTO DE CAMPO DEPORTIVO DE LA LOCALIDAD DE MAYTO</t>
  </si>
  <si>
    <t>RECOLECCION DE BASURA DE LA MANZANILLA A BOCA DE TOMATLAN</t>
  </si>
  <si>
    <t>JOSE GUADALUPE LORENZO SALDAÑA</t>
  </si>
  <si>
    <t>AUXILIAR DE MANTENIMIENTO EN EL PANTEON</t>
  </si>
  <si>
    <t>SANTIAGO GONZALEZ CRUZ</t>
  </si>
  <si>
    <t>ROSA CASTELLANOS ALVARADO</t>
  </si>
  <si>
    <t>EMMANUEL CRUZ VALDEZ</t>
  </si>
  <si>
    <t>MANTENIMIENTO DE AGUA POTABLE EN LA LOCALIDAD DE LOS CORRALES</t>
  </si>
  <si>
    <t>EDREY TORRES HERNANDEZ</t>
  </si>
  <si>
    <t>JAELI LORENZO TOVAR</t>
  </si>
  <si>
    <t>AUXILIAR ADMINISTRATIVO EN DELEGACION YELAPA</t>
  </si>
  <si>
    <t>SANDRA CERVANTES CASTILLON</t>
  </si>
  <si>
    <t>AUXILIAR DE LIMPIEZA LOCALIDAD DE QUIMIXTO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</si>
</sst>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4"/>
  <sheetViews>
    <sheetView topLeftCell="A4" zoomScale="90" zoomScaleNormal="90" workbookViewId="0">
      <selection activeCell="G22" sqref="G22"/>
    </sheetView>
  </sheetViews>
  <sheetFormatPr baseColWidth="10" defaultColWidth="11.44140625" defaultRowHeight="15" x14ac:dyDescent="0.25"/>
  <cols>
    <col min="1" max="1" width="6.33203125" style="1" customWidth="1"/>
    <col min="2" max="2" width="32" style="41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1"/>
      <c r="B1" s="37"/>
      <c r="C1" s="21"/>
      <c r="D1" s="21"/>
      <c r="E1" s="21"/>
      <c r="F1" s="21"/>
      <c r="G1" s="21"/>
      <c r="H1" s="21" t="s">
        <v>7</v>
      </c>
    </row>
    <row r="2" spans="1:16" ht="24.9" customHeight="1" x14ac:dyDescent="0.35">
      <c r="A2" s="21"/>
      <c r="B2" s="79" t="s">
        <v>14</v>
      </c>
      <c r="C2" s="79"/>
      <c r="D2" s="79"/>
      <c r="E2" s="21"/>
      <c r="F2" s="80" t="s">
        <v>85</v>
      </c>
      <c r="G2" s="80"/>
      <c r="H2" s="80"/>
    </row>
    <row r="3" spans="1:16" ht="24.9" customHeight="1" x14ac:dyDescent="0.35">
      <c r="A3" s="21"/>
      <c r="B3" s="79" t="s">
        <v>19</v>
      </c>
      <c r="C3" s="79"/>
      <c r="D3" s="79"/>
      <c r="E3" s="21"/>
      <c r="F3" s="21"/>
      <c r="G3" s="21"/>
      <c r="H3" s="21"/>
    </row>
    <row r="4" spans="1:16" ht="24.9" customHeight="1" x14ac:dyDescent="0.35">
      <c r="A4" s="22"/>
      <c r="B4" s="79" t="s">
        <v>15</v>
      </c>
      <c r="C4" s="79"/>
      <c r="D4" s="79"/>
      <c r="E4" s="21"/>
      <c r="F4" s="80" t="s">
        <v>86</v>
      </c>
      <c r="G4" s="80"/>
      <c r="H4" s="80"/>
    </row>
    <row r="5" spans="1:16" ht="24.9" customHeight="1" x14ac:dyDescent="0.35">
      <c r="A5" s="22"/>
      <c r="B5" s="38"/>
      <c r="C5" s="43"/>
      <c r="D5" s="22"/>
      <c r="E5" s="21"/>
      <c r="F5" s="44" t="s">
        <v>7</v>
      </c>
      <c r="G5" s="44"/>
      <c r="H5" s="44"/>
    </row>
    <row r="6" spans="1:16" ht="24.9" customHeight="1" x14ac:dyDescent="0.35">
      <c r="A6" s="79" t="s">
        <v>72</v>
      </c>
      <c r="B6" s="79"/>
      <c r="C6" s="79"/>
      <c r="D6" s="79"/>
      <c r="E6" s="79"/>
      <c r="F6" s="79"/>
      <c r="G6" s="79"/>
      <c r="H6" s="79"/>
    </row>
    <row r="7" spans="1:16" ht="24.9" customHeight="1" x14ac:dyDescent="0.35">
      <c r="A7" s="78" t="s">
        <v>76</v>
      </c>
      <c r="B7" s="78"/>
      <c r="C7" s="78"/>
      <c r="D7" s="78"/>
      <c r="E7" s="78"/>
      <c r="F7" s="78"/>
      <c r="G7" s="78"/>
      <c r="H7" s="78"/>
    </row>
    <row r="8" spans="1:16" x14ac:dyDescent="0.25">
      <c r="B8" s="39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29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66">
        <v>1</v>
      </c>
      <c r="B10" s="67" t="s">
        <v>25</v>
      </c>
      <c r="C10" s="23" t="s">
        <v>75</v>
      </c>
      <c r="D10" s="68">
        <v>3500</v>
      </c>
      <c r="E10" s="69"/>
      <c r="F10" s="70"/>
      <c r="G10" s="71">
        <f t="shared" ref="G10:G12" si="0">D10+E10-F10</f>
        <v>3500</v>
      </c>
      <c r="H10" s="42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66">
        <v>2</v>
      </c>
      <c r="B11" s="42" t="s">
        <v>30</v>
      </c>
      <c r="C11" s="42" t="s">
        <v>31</v>
      </c>
      <c r="D11" s="72">
        <v>3800</v>
      </c>
      <c r="E11" s="69"/>
      <c r="F11" s="70"/>
      <c r="G11" s="71">
        <f t="shared" si="0"/>
        <v>3800</v>
      </c>
      <c r="H11" s="42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66">
        <v>3</v>
      </c>
      <c r="B12" s="42" t="s">
        <v>39</v>
      </c>
      <c r="C12" s="63" t="s">
        <v>40</v>
      </c>
      <c r="D12" s="73">
        <v>3000</v>
      </c>
      <c r="E12" s="73"/>
      <c r="F12" s="73"/>
      <c r="G12" s="71">
        <f t="shared" si="0"/>
        <v>3000</v>
      </c>
      <c r="H12" s="74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66">
        <v>4</v>
      </c>
      <c r="B13" s="65" t="s">
        <v>46</v>
      </c>
      <c r="C13" s="42" t="s">
        <v>47</v>
      </c>
      <c r="D13" s="73">
        <v>2500</v>
      </c>
      <c r="E13" s="73"/>
      <c r="F13" s="73"/>
      <c r="G13" s="71">
        <v>2500</v>
      </c>
      <c r="H13" s="74"/>
      <c r="I13" s="5"/>
      <c r="J13" s="6"/>
      <c r="K13" s="7"/>
      <c r="L13" s="7"/>
      <c r="M13" s="7"/>
      <c r="N13" s="7"/>
      <c r="O13" s="7"/>
      <c r="P13" s="7"/>
    </row>
    <row r="14" spans="1:16" ht="45" customHeight="1" x14ac:dyDescent="0.25">
      <c r="A14" s="66">
        <v>5</v>
      </c>
      <c r="B14" s="64" t="s">
        <v>50</v>
      </c>
      <c r="C14" s="42" t="s">
        <v>51</v>
      </c>
      <c r="D14" s="73">
        <v>3500</v>
      </c>
      <c r="E14" s="73"/>
      <c r="F14" s="73"/>
      <c r="G14" s="71">
        <f t="shared" ref="G14:G18" si="1">D14+E14-F14</f>
        <v>3500</v>
      </c>
      <c r="H14" s="74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66">
        <v>6</v>
      </c>
      <c r="B15" s="64" t="s">
        <v>52</v>
      </c>
      <c r="C15" s="42" t="s">
        <v>74</v>
      </c>
      <c r="D15" s="73">
        <v>3000</v>
      </c>
      <c r="E15" s="73"/>
      <c r="F15" s="73"/>
      <c r="G15" s="71">
        <f t="shared" si="1"/>
        <v>3000</v>
      </c>
      <c r="H15" s="74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66">
        <v>7</v>
      </c>
      <c r="B16" s="64" t="s">
        <v>88</v>
      </c>
      <c r="C16" s="42" t="s">
        <v>87</v>
      </c>
      <c r="D16" s="73">
        <v>3600</v>
      </c>
      <c r="E16" s="73"/>
      <c r="F16" s="73"/>
      <c r="G16" s="71">
        <f t="shared" si="1"/>
        <v>3600</v>
      </c>
      <c r="H16" s="74"/>
      <c r="I16" s="1"/>
      <c r="J16" s="1"/>
      <c r="K16" s="1"/>
      <c r="L16" s="1"/>
      <c r="M16" s="1"/>
      <c r="N16" s="1"/>
      <c r="O16" s="1"/>
      <c r="P16" s="1"/>
    </row>
    <row r="17" spans="1:16" ht="45" customHeight="1" x14ac:dyDescent="0.25">
      <c r="A17" s="66">
        <v>8</v>
      </c>
      <c r="B17" s="64" t="s">
        <v>59</v>
      </c>
      <c r="C17" s="64" t="s">
        <v>77</v>
      </c>
      <c r="D17" s="73">
        <v>1500</v>
      </c>
      <c r="E17" s="73"/>
      <c r="F17" s="73"/>
      <c r="G17" s="71">
        <f t="shared" si="1"/>
        <v>1500</v>
      </c>
      <c r="H17" s="75"/>
      <c r="I17" s="1"/>
      <c r="J17" s="1"/>
      <c r="K17" s="1"/>
      <c r="L17" s="1"/>
      <c r="M17" s="1"/>
      <c r="N17" s="1"/>
      <c r="O17" s="1"/>
      <c r="P17" s="1"/>
    </row>
    <row r="18" spans="1:16" ht="45" customHeight="1" x14ac:dyDescent="0.25">
      <c r="A18" s="66">
        <v>9</v>
      </c>
      <c r="B18" s="65" t="s">
        <v>68</v>
      </c>
      <c r="C18" s="65" t="s">
        <v>69</v>
      </c>
      <c r="D18" s="73">
        <v>3500</v>
      </c>
      <c r="E18" s="73"/>
      <c r="F18" s="73"/>
      <c r="G18" s="71">
        <f t="shared" si="1"/>
        <v>3500</v>
      </c>
      <c r="H18" s="76"/>
      <c r="I18" s="1"/>
      <c r="J18" s="1"/>
      <c r="K18" s="1"/>
      <c r="L18" s="1"/>
      <c r="M18" s="1"/>
      <c r="N18" s="1"/>
      <c r="O18" s="1"/>
      <c r="P18" s="1"/>
    </row>
    <row r="19" spans="1:16" ht="21" x14ac:dyDescent="0.35">
      <c r="A19" s="77" t="s">
        <v>12</v>
      </c>
      <c r="B19" s="77"/>
      <c r="C19" s="77"/>
      <c r="D19" s="20">
        <f>SUM(D10:D18)</f>
        <v>27900</v>
      </c>
      <c r="E19" s="20">
        <f>SUM(E10:E18)</f>
        <v>0</v>
      </c>
      <c r="F19" s="20">
        <f>SUM(F10:F18)</f>
        <v>0</v>
      </c>
      <c r="G19" s="20">
        <f>SUM(G10:G18)</f>
        <v>27900</v>
      </c>
      <c r="H19" s="25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40"/>
      <c r="C20" s="8"/>
      <c r="D20" s="9"/>
      <c r="E20" s="10"/>
      <c r="F20" s="6"/>
      <c r="G20" s="7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40"/>
      <c r="C21" s="11"/>
      <c r="D21" s="9"/>
      <c r="E21" s="10"/>
      <c r="F21" s="6"/>
      <c r="G21" s="7"/>
      <c r="H21" s="12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2"/>
      <c r="B22" s="40"/>
      <c r="C22" s="11"/>
      <c r="D22" s="9"/>
      <c r="E22" s="10"/>
      <c r="F22" s="6"/>
      <c r="G22" s="7"/>
      <c r="H22" s="2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2"/>
      <c r="B23" s="40"/>
      <c r="C23" s="8"/>
      <c r="D23" s="9"/>
      <c r="E23" s="10"/>
      <c r="F23" s="6"/>
      <c r="G23" s="7"/>
      <c r="H23" s="2"/>
    </row>
    <row r="24" spans="1:16" x14ac:dyDescent="0.25">
      <c r="A24" s="2"/>
      <c r="B24" s="40"/>
      <c r="C24" s="11"/>
      <c r="D24" s="9"/>
      <c r="E24" s="10"/>
      <c r="F24" s="6"/>
      <c r="G24" s="7"/>
      <c r="H24" s="2"/>
    </row>
  </sheetData>
  <mergeCells count="8">
    <mergeCell ref="A19:C19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0"/>
  <sheetViews>
    <sheetView topLeftCell="A7" zoomScale="90" zoomScaleNormal="90" workbookViewId="0">
      <selection activeCell="G18" sqref="G18"/>
    </sheetView>
  </sheetViews>
  <sheetFormatPr baseColWidth="10" defaultColWidth="11.44140625" defaultRowHeight="15" x14ac:dyDescent="0.25"/>
  <cols>
    <col min="1" max="1" width="6.33203125" style="1" customWidth="1"/>
    <col min="2" max="2" width="32" style="41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1"/>
      <c r="B1" s="37"/>
      <c r="C1" s="21"/>
      <c r="D1" s="21"/>
      <c r="E1" s="21"/>
      <c r="F1" s="21"/>
      <c r="G1" s="21"/>
      <c r="H1" s="21" t="s">
        <v>7</v>
      </c>
    </row>
    <row r="2" spans="1:16" ht="24.9" customHeight="1" x14ac:dyDescent="0.35">
      <c r="A2" s="21"/>
      <c r="B2" s="79" t="s">
        <v>14</v>
      </c>
      <c r="C2" s="79"/>
      <c r="D2" s="79"/>
      <c r="E2" s="21"/>
      <c r="F2" s="80" t="s">
        <v>85</v>
      </c>
      <c r="G2" s="80"/>
      <c r="H2" s="80"/>
    </row>
    <row r="3" spans="1:16" ht="24.9" customHeight="1" x14ac:dyDescent="0.35">
      <c r="A3" s="21"/>
      <c r="B3" s="79" t="s">
        <v>19</v>
      </c>
      <c r="C3" s="79"/>
      <c r="D3" s="79"/>
      <c r="E3" s="21"/>
      <c r="F3" s="21"/>
      <c r="G3" s="21"/>
      <c r="H3" s="21"/>
    </row>
    <row r="4" spans="1:16" ht="24.9" customHeight="1" x14ac:dyDescent="0.35">
      <c r="A4" s="22"/>
      <c r="B4" s="79" t="s">
        <v>15</v>
      </c>
      <c r="C4" s="79"/>
      <c r="D4" s="79"/>
      <c r="E4" s="21"/>
      <c r="F4" s="80" t="s">
        <v>86</v>
      </c>
      <c r="G4" s="80"/>
      <c r="H4" s="80"/>
    </row>
    <row r="5" spans="1:16" ht="24.9" customHeight="1" x14ac:dyDescent="0.35">
      <c r="A5" s="22"/>
      <c r="B5" s="38"/>
      <c r="C5" s="43"/>
      <c r="D5" s="22"/>
      <c r="E5" s="21"/>
      <c r="F5" s="44" t="s">
        <v>7</v>
      </c>
      <c r="G5" s="44"/>
      <c r="H5" s="44"/>
    </row>
    <row r="6" spans="1:16" ht="24.9" customHeight="1" x14ac:dyDescent="0.35">
      <c r="A6" s="79" t="s">
        <v>72</v>
      </c>
      <c r="B6" s="79"/>
      <c r="C6" s="79"/>
      <c r="D6" s="79"/>
      <c r="E6" s="79"/>
      <c r="F6" s="79"/>
      <c r="G6" s="79"/>
      <c r="H6" s="79"/>
    </row>
    <row r="7" spans="1:16" ht="24.9" customHeight="1" x14ac:dyDescent="0.35">
      <c r="A7" s="78" t="s">
        <v>73</v>
      </c>
      <c r="B7" s="78"/>
      <c r="C7" s="78"/>
      <c r="D7" s="78"/>
      <c r="E7" s="78"/>
      <c r="F7" s="78"/>
      <c r="G7" s="78"/>
      <c r="H7" s="78"/>
    </row>
    <row r="8" spans="1:16" x14ac:dyDescent="0.25">
      <c r="B8" s="39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29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80</v>
      </c>
      <c r="C10" s="17" t="s">
        <v>81</v>
      </c>
      <c r="D10" s="31">
        <v>2500</v>
      </c>
      <c r="E10" s="32"/>
      <c r="F10" s="29"/>
      <c r="G10" s="30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81</v>
      </c>
      <c r="D11" s="31">
        <v>2500</v>
      </c>
      <c r="E11" s="32"/>
      <c r="F11" s="29"/>
      <c r="G11" s="30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34</v>
      </c>
      <c r="C12" s="18" t="s">
        <v>35</v>
      </c>
      <c r="D12" s="27">
        <v>7500</v>
      </c>
      <c r="E12" s="28"/>
      <c r="F12" s="29"/>
      <c r="G12" s="30">
        <f t="shared" si="1"/>
        <v>7500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4" t="s">
        <v>48</v>
      </c>
      <c r="C13" s="18" t="s">
        <v>49</v>
      </c>
      <c r="D13" s="34">
        <v>7500</v>
      </c>
      <c r="E13" s="34">
        <v>5000</v>
      </c>
      <c r="F13" s="34"/>
      <c r="G13" s="30">
        <f t="shared" ref="G13:G14" si="2">D13+E13-F13</f>
        <v>12500</v>
      </c>
      <c r="H13" s="35"/>
      <c r="I13" s="1"/>
      <c r="J13" s="1"/>
      <c r="K13" s="1"/>
      <c r="L13" s="1"/>
      <c r="M13" s="1"/>
      <c r="N13" s="1"/>
      <c r="O13" s="1"/>
      <c r="P13" s="1"/>
    </row>
    <row r="14" spans="1:16" ht="50.1" customHeight="1" x14ac:dyDescent="0.25">
      <c r="A14" s="15">
        <v>5</v>
      </c>
      <c r="B14" s="24" t="s">
        <v>58</v>
      </c>
      <c r="C14" s="24" t="s">
        <v>57</v>
      </c>
      <c r="D14" s="34">
        <v>3000</v>
      </c>
      <c r="E14" s="34"/>
      <c r="F14" s="34"/>
      <c r="G14" s="30">
        <f t="shared" si="2"/>
        <v>3000</v>
      </c>
      <c r="H14" s="26"/>
      <c r="I14" s="1"/>
      <c r="J14" s="1"/>
      <c r="K14" s="1"/>
      <c r="L14" s="1"/>
      <c r="M14" s="1"/>
      <c r="N14" s="1"/>
      <c r="O14" s="1"/>
      <c r="P14" s="1"/>
    </row>
    <row r="15" spans="1:16" ht="21" x14ac:dyDescent="0.35">
      <c r="A15" s="77" t="s">
        <v>12</v>
      </c>
      <c r="B15" s="77"/>
      <c r="C15" s="77"/>
      <c r="D15" s="20">
        <f>SUM(D10:D14)</f>
        <v>23000</v>
      </c>
      <c r="E15" s="20">
        <f>SUM(E10:E14)</f>
        <v>5000</v>
      </c>
      <c r="F15" s="20">
        <f>SUM(F10:F14)</f>
        <v>0</v>
      </c>
      <c r="G15" s="20">
        <f>SUM(G10:G14)</f>
        <v>28000</v>
      </c>
      <c r="H15" s="25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2"/>
      <c r="B16" s="40"/>
      <c r="C16" s="8"/>
      <c r="D16" s="9"/>
      <c r="E16" s="10"/>
      <c r="F16" s="6"/>
      <c r="G16" s="7"/>
      <c r="H16" s="2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40"/>
      <c r="C17" s="11"/>
      <c r="D17" s="9"/>
      <c r="E17" s="10"/>
      <c r="F17" s="6"/>
      <c r="G17" s="7"/>
      <c r="H17" s="1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40"/>
      <c r="C18" s="11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40"/>
      <c r="C19" s="8"/>
      <c r="D19" s="9"/>
      <c r="E19" s="10"/>
      <c r="F19" s="6"/>
      <c r="G19" s="7"/>
      <c r="H19" s="2"/>
    </row>
    <row r="20" spans="1:16" x14ac:dyDescent="0.25">
      <c r="A20" s="2"/>
      <c r="B20" s="40"/>
      <c r="C20" s="11"/>
      <c r="D20" s="9"/>
      <c r="E20" s="10"/>
      <c r="F20" s="6"/>
      <c r="G20" s="7"/>
      <c r="H20" s="2"/>
    </row>
  </sheetData>
  <mergeCells count="8">
    <mergeCell ref="A15:C15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A1:P19"/>
  <sheetViews>
    <sheetView topLeftCell="A4" zoomScale="90" zoomScaleNormal="90" workbookViewId="0">
      <selection activeCell="G17" sqref="G17"/>
    </sheetView>
  </sheetViews>
  <sheetFormatPr baseColWidth="10" defaultColWidth="11.44140625" defaultRowHeight="15" x14ac:dyDescent="0.25"/>
  <cols>
    <col min="1" max="1" width="6.33203125" style="1" customWidth="1"/>
    <col min="2" max="2" width="32" style="41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1"/>
      <c r="B1" s="37"/>
      <c r="C1" s="21"/>
      <c r="D1" s="21"/>
      <c r="E1" s="21"/>
      <c r="F1" s="21"/>
      <c r="G1" s="21"/>
      <c r="H1" s="21" t="s">
        <v>7</v>
      </c>
    </row>
    <row r="2" spans="1:16" ht="24.9" customHeight="1" x14ac:dyDescent="0.35">
      <c r="A2" s="21"/>
      <c r="B2" s="79" t="s">
        <v>14</v>
      </c>
      <c r="C2" s="79"/>
      <c r="D2" s="79"/>
      <c r="E2" s="21"/>
      <c r="F2" s="80" t="s">
        <v>85</v>
      </c>
      <c r="G2" s="80"/>
      <c r="H2" s="80"/>
    </row>
    <row r="3" spans="1:16" ht="24.9" customHeight="1" x14ac:dyDescent="0.35">
      <c r="A3" s="21"/>
      <c r="B3" s="79" t="s">
        <v>19</v>
      </c>
      <c r="C3" s="79"/>
      <c r="D3" s="79"/>
      <c r="E3" s="21"/>
      <c r="F3" s="21"/>
      <c r="G3" s="21"/>
      <c r="H3" s="21"/>
    </row>
    <row r="4" spans="1:16" ht="24.9" customHeight="1" x14ac:dyDescent="0.35">
      <c r="A4" s="22"/>
      <c r="B4" s="79" t="s">
        <v>15</v>
      </c>
      <c r="C4" s="79"/>
      <c r="D4" s="79"/>
      <c r="E4" s="21"/>
      <c r="F4" s="80" t="s">
        <v>86</v>
      </c>
      <c r="G4" s="80"/>
      <c r="H4" s="80"/>
    </row>
    <row r="5" spans="1:16" ht="24.9" customHeight="1" x14ac:dyDescent="0.35">
      <c r="A5" s="22"/>
      <c r="B5" s="62"/>
      <c r="C5" s="60"/>
      <c r="D5" s="22"/>
      <c r="E5" s="21"/>
      <c r="F5" s="61" t="s">
        <v>7</v>
      </c>
      <c r="G5" s="61"/>
      <c r="H5" s="61"/>
    </row>
    <row r="6" spans="1:16" ht="24.9" customHeight="1" x14ac:dyDescent="0.35">
      <c r="A6" s="79" t="s">
        <v>72</v>
      </c>
      <c r="B6" s="79"/>
      <c r="C6" s="79"/>
      <c r="D6" s="79"/>
      <c r="E6" s="79"/>
      <c r="F6" s="79"/>
      <c r="G6" s="79"/>
      <c r="H6" s="79"/>
    </row>
    <row r="7" spans="1:16" ht="24.9" customHeight="1" x14ac:dyDescent="0.35">
      <c r="A7" s="78" t="s">
        <v>95</v>
      </c>
      <c r="B7" s="78"/>
      <c r="C7" s="78"/>
      <c r="D7" s="78"/>
      <c r="E7" s="78"/>
      <c r="F7" s="78"/>
      <c r="G7" s="78"/>
      <c r="H7" s="78"/>
    </row>
    <row r="8" spans="1:16" ht="24.9" customHeight="1" x14ac:dyDescent="0.35">
      <c r="A8" s="78" t="s">
        <v>94</v>
      </c>
      <c r="B8" s="78"/>
      <c r="C8" s="78"/>
      <c r="D8" s="78"/>
      <c r="E8" s="78"/>
      <c r="F8" s="78"/>
      <c r="G8" s="78"/>
      <c r="H8" s="78"/>
    </row>
    <row r="9" spans="1:16" x14ac:dyDescent="0.25">
      <c r="B9" s="39" t="s">
        <v>9</v>
      </c>
      <c r="C9" s="3"/>
    </row>
    <row r="10" spans="1:16" ht="33" customHeight="1" x14ac:dyDescent="0.25">
      <c r="A10" s="13" t="s">
        <v>2</v>
      </c>
      <c r="B10" s="13" t="s">
        <v>0</v>
      </c>
      <c r="C10" s="14" t="s">
        <v>4</v>
      </c>
      <c r="D10" s="14" t="s">
        <v>1</v>
      </c>
      <c r="E10" s="13" t="s">
        <v>3</v>
      </c>
      <c r="F10" s="13" t="s">
        <v>29</v>
      </c>
      <c r="G10" s="13" t="s">
        <v>5</v>
      </c>
      <c r="H10" s="13" t="s">
        <v>6</v>
      </c>
      <c r="I10" s="4"/>
      <c r="J10" s="4"/>
      <c r="K10" s="4"/>
      <c r="L10" s="4"/>
      <c r="M10" s="4"/>
      <c r="N10" s="4"/>
      <c r="O10" s="4"/>
      <c r="P10" s="4"/>
    </row>
    <row r="11" spans="1:16" ht="50.1" customHeight="1" x14ac:dyDescent="0.25">
      <c r="A11" s="15">
        <v>1</v>
      </c>
      <c r="B11" s="16" t="s">
        <v>96</v>
      </c>
      <c r="C11" s="17" t="s">
        <v>99</v>
      </c>
      <c r="D11" s="31">
        <v>3000</v>
      </c>
      <c r="E11" s="28"/>
      <c r="F11" s="29"/>
      <c r="G11" s="30">
        <f>D11+E11-F11</f>
        <v>3000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2</v>
      </c>
      <c r="B12" s="18" t="s">
        <v>97</v>
      </c>
      <c r="C12" s="17" t="s">
        <v>99</v>
      </c>
      <c r="D12" s="31">
        <v>3000</v>
      </c>
      <c r="E12" s="28"/>
      <c r="F12" s="29"/>
      <c r="G12" s="30">
        <f t="shared" ref="G12:G13" si="0">D12+E12-F12</f>
        <v>3000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3</v>
      </c>
      <c r="B13" s="18" t="s">
        <v>98</v>
      </c>
      <c r="C13" s="17" t="s">
        <v>99</v>
      </c>
      <c r="D13" s="31">
        <v>3000</v>
      </c>
      <c r="E13" s="28"/>
      <c r="F13" s="29"/>
      <c r="G13" s="30">
        <f t="shared" si="0"/>
        <v>3000</v>
      </c>
      <c r="H13" s="35"/>
      <c r="I13" s="5"/>
      <c r="J13" s="6"/>
      <c r="K13" s="7"/>
      <c r="L13" s="7"/>
      <c r="M13" s="7"/>
      <c r="N13" s="7"/>
      <c r="O13" s="7"/>
      <c r="P13" s="7"/>
    </row>
    <row r="14" spans="1:16" ht="21" x14ac:dyDescent="0.35">
      <c r="A14" s="77" t="s">
        <v>12</v>
      </c>
      <c r="B14" s="77"/>
      <c r="C14" s="77"/>
      <c r="D14" s="20">
        <f>SUM(D11:D13)</f>
        <v>9000</v>
      </c>
      <c r="E14" s="20">
        <f>SUM(E11:E13)</f>
        <v>0</v>
      </c>
      <c r="F14" s="20">
        <f>SUM(F11:F13)</f>
        <v>0</v>
      </c>
      <c r="G14" s="20">
        <f>SUM(G11:G13)</f>
        <v>9000</v>
      </c>
      <c r="H14" s="25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2"/>
      <c r="B15" s="40"/>
      <c r="C15" s="8"/>
      <c r="D15" s="9"/>
      <c r="E15" s="10"/>
      <c r="F15" s="6"/>
      <c r="G15" s="7"/>
      <c r="H15" s="2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2"/>
      <c r="B16" s="40"/>
      <c r="C16" s="11"/>
      <c r="D16" s="9"/>
      <c r="E16" s="10"/>
      <c r="F16" s="6"/>
      <c r="G16" s="7"/>
      <c r="H16" s="12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40"/>
      <c r="C17" s="11"/>
      <c r="D17" s="9"/>
      <c r="E17" s="10"/>
      <c r="F17" s="6"/>
      <c r="G17" s="7"/>
      <c r="H17" s="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40"/>
      <c r="C18" s="8"/>
      <c r="D18" s="9"/>
      <c r="E18" s="10"/>
      <c r="F18" s="6"/>
      <c r="G18" s="7"/>
      <c r="H18" s="2"/>
    </row>
    <row r="19" spans="1:16" x14ac:dyDescent="0.25">
      <c r="A19" s="2"/>
      <c r="B19" s="40"/>
      <c r="C19" s="11"/>
      <c r="D19" s="9"/>
      <c r="E19" s="10"/>
      <c r="F19" s="6"/>
      <c r="G19" s="7"/>
      <c r="H19" s="2"/>
    </row>
  </sheetData>
  <mergeCells count="9">
    <mergeCell ref="A7:H7"/>
    <mergeCell ref="A14:C14"/>
    <mergeCell ref="A8:H8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P20"/>
  <sheetViews>
    <sheetView topLeftCell="A4" zoomScale="90" zoomScaleNormal="90" workbookViewId="0">
      <selection activeCell="G18" sqref="G18"/>
    </sheetView>
  </sheetViews>
  <sheetFormatPr baseColWidth="10" defaultColWidth="11.44140625" defaultRowHeight="15" x14ac:dyDescent="0.25"/>
  <cols>
    <col min="1" max="1" width="6.33203125" style="1" customWidth="1"/>
    <col min="2" max="2" width="32" style="41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1"/>
      <c r="B1" s="37"/>
      <c r="C1" s="21"/>
      <c r="D1" s="21"/>
      <c r="E1" s="21"/>
      <c r="F1" s="21"/>
      <c r="G1" s="21"/>
      <c r="H1" s="21" t="s">
        <v>7</v>
      </c>
    </row>
    <row r="2" spans="1:16" ht="24.9" customHeight="1" x14ac:dyDescent="0.35">
      <c r="A2" s="21"/>
      <c r="B2" s="79" t="s">
        <v>14</v>
      </c>
      <c r="C2" s="79"/>
      <c r="D2" s="79"/>
      <c r="E2" s="21"/>
      <c r="F2" s="80" t="s">
        <v>85</v>
      </c>
      <c r="G2" s="80"/>
      <c r="H2" s="80"/>
    </row>
    <row r="3" spans="1:16" ht="24.9" customHeight="1" x14ac:dyDescent="0.35">
      <c r="A3" s="21"/>
      <c r="B3" s="79" t="s">
        <v>19</v>
      </c>
      <c r="C3" s="79"/>
      <c r="D3" s="79"/>
      <c r="E3" s="21"/>
      <c r="F3" s="21"/>
      <c r="G3" s="21"/>
      <c r="H3" s="21"/>
    </row>
    <row r="4" spans="1:16" ht="24.9" customHeight="1" x14ac:dyDescent="0.35">
      <c r="A4" s="22"/>
      <c r="B4" s="79" t="s">
        <v>15</v>
      </c>
      <c r="C4" s="79"/>
      <c r="D4" s="79"/>
      <c r="E4" s="21"/>
      <c r="F4" s="80" t="s">
        <v>86</v>
      </c>
      <c r="G4" s="80"/>
      <c r="H4" s="80"/>
    </row>
    <row r="5" spans="1:16" ht="24.9" customHeight="1" x14ac:dyDescent="0.35">
      <c r="A5" s="22"/>
      <c r="B5" s="59"/>
      <c r="C5" s="57"/>
      <c r="D5" s="22"/>
      <c r="E5" s="21"/>
      <c r="F5" s="58" t="s">
        <v>7</v>
      </c>
      <c r="G5" s="58"/>
      <c r="H5" s="58"/>
    </row>
    <row r="6" spans="1:16" ht="24.9" customHeight="1" x14ac:dyDescent="0.35">
      <c r="A6" s="79" t="s">
        <v>72</v>
      </c>
      <c r="B6" s="79"/>
      <c r="C6" s="79"/>
      <c r="D6" s="79"/>
      <c r="E6" s="79"/>
      <c r="F6" s="79"/>
      <c r="G6" s="79"/>
      <c r="H6" s="79"/>
    </row>
    <row r="7" spans="1:16" ht="24.9" customHeight="1" x14ac:dyDescent="0.35">
      <c r="A7" s="78" t="s">
        <v>93</v>
      </c>
      <c r="B7" s="78"/>
      <c r="C7" s="78"/>
      <c r="D7" s="78"/>
      <c r="E7" s="78"/>
      <c r="F7" s="78"/>
      <c r="G7" s="78"/>
      <c r="H7" s="78"/>
    </row>
    <row r="8" spans="1:16" ht="24.9" customHeight="1" x14ac:dyDescent="0.35">
      <c r="A8" s="78" t="s">
        <v>102</v>
      </c>
      <c r="B8" s="78"/>
      <c r="C8" s="78"/>
      <c r="D8" s="78"/>
      <c r="E8" s="78"/>
      <c r="F8" s="78"/>
      <c r="G8" s="78"/>
      <c r="H8" s="78"/>
    </row>
    <row r="9" spans="1:16" x14ac:dyDescent="0.25">
      <c r="B9" s="39" t="s">
        <v>9</v>
      </c>
      <c r="C9" s="3"/>
    </row>
    <row r="10" spans="1:16" ht="33" customHeight="1" x14ac:dyDescent="0.25">
      <c r="A10" s="13" t="s">
        <v>2</v>
      </c>
      <c r="B10" s="13" t="s">
        <v>0</v>
      </c>
      <c r="C10" s="14" t="s">
        <v>4</v>
      </c>
      <c r="D10" s="14" t="s">
        <v>1</v>
      </c>
      <c r="E10" s="13" t="s">
        <v>3</v>
      </c>
      <c r="F10" s="13" t="s">
        <v>29</v>
      </c>
      <c r="G10" s="13" t="s">
        <v>5</v>
      </c>
      <c r="H10" s="13" t="s">
        <v>6</v>
      </c>
      <c r="I10" s="4"/>
      <c r="J10" s="4"/>
      <c r="K10" s="4"/>
      <c r="L10" s="4"/>
      <c r="M10" s="4"/>
      <c r="N10" s="4"/>
      <c r="O10" s="4"/>
      <c r="P10" s="4"/>
    </row>
    <row r="11" spans="1:16" ht="50.1" customHeight="1" x14ac:dyDescent="0.25">
      <c r="A11" s="15">
        <v>1</v>
      </c>
      <c r="B11" s="16" t="s">
        <v>89</v>
      </c>
      <c r="C11" s="17" t="s">
        <v>99</v>
      </c>
      <c r="D11" s="34">
        <v>5000</v>
      </c>
      <c r="E11" s="32"/>
      <c r="F11" s="29"/>
      <c r="G11" s="30">
        <f>D11+E11-F11</f>
        <v>5000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2</v>
      </c>
      <c r="B12" s="16" t="s">
        <v>90</v>
      </c>
      <c r="C12" s="17" t="s">
        <v>99</v>
      </c>
      <c r="D12" s="34">
        <v>4000</v>
      </c>
      <c r="E12" s="32"/>
      <c r="F12" s="29"/>
      <c r="G12" s="30">
        <f t="shared" ref="G12:G14" si="0">D12+E12-F12</f>
        <v>4000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3</v>
      </c>
      <c r="B13" s="18" t="s">
        <v>91</v>
      </c>
      <c r="C13" s="17" t="s">
        <v>99</v>
      </c>
      <c r="D13" s="34">
        <v>4000</v>
      </c>
      <c r="E13" s="28"/>
      <c r="F13" s="29"/>
      <c r="G13" s="30">
        <f t="shared" si="0"/>
        <v>4000</v>
      </c>
      <c r="H13" s="18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5">
        <v>4</v>
      </c>
      <c r="B14" s="24" t="s">
        <v>92</v>
      </c>
      <c r="C14" s="17" t="s">
        <v>99</v>
      </c>
      <c r="D14" s="34">
        <v>4000</v>
      </c>
      <c r="E14" s="34"/>
      <c r="F14" s="34"/>
      <c r="G14" s="30">
        <f t="shared" si="0"/>
        <v>4000</v>
      </c>
      <c r="H14" s="35"/>
      <c r="I14" s="1"/>
      <c r="J14" s="1"/>
      <c r="K14" s="1"/>
      <c r="L14" s="1"/>
      <c r="M14" s="1"/>
      <c r="N14" s="1"/>
      <c r="O14" s="1"/>
      <c r="P14" s="1"/>
    </row>
    <row r="15" spans="1:16" ht="21" x14ac:dyDescent="0.35">
      <c r="A15" s="77" t="s">
        <v>12</v>
      </c>
      <c r="B15" s="77"/>
      <c r="C15" s="77"/>
      <c r="D15" s="20">
        <f>SUM(D11:D14)</f>
        <v>17000</v>
      </c>
      <c r="E15" s="20">
        <f>SUM(E11:E14)</f>
        <v>0</v>
      </c>
      <c r="F15" s="20">
        <f>SUM(F11:F14)</f>
        <v>0</v>
      </c>
      <c r="G15" s="20">
        <f>SUM(G11:G14)</f>
        <v>17000</v>
      </c>
      <c r="H15" s="25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2"/>
      <c r="B16" s="40"/>
      <c r="C16" s="8"/>
      <c r="D16" s="9"/>
      <c r="E16" s="10"/>
      <c r="F16" s="6"/>
      <c r="G16" s="7"/>
      <c r="H16" s="2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40"/>
      <c r="C17" s="11"/>
      <c r="D17" s="9"/>
      <c r="E17" s="10"/>
      <c r="F17" s="6"/>
      <c r="G17" s="7"/>
      <c r="H17" s="1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40"/>
      <c r="C18" s="11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40"/>
      <c r="C19" s="8"/>
      <c r="D19" s="9"/>
      <c r="E19" s="10"/>
      <c r="F19" s="6"/>
      <c r="G19" s="7"/>
      <c r="H19" s="2"/>
    </row>
    <row r="20" spans="1:16" x14ac:dyDescent="0.25">
      <c r="A20" s="2"/>
      <c r="B20" s="40"/>
      <c r="C20" s="11"/>
      <c r="D20" s="9"/>
      <c r="E20" s="10"/>
      <c r="F20" s="6"/>
      <c r="G20" s="7"/>
      <c r="H20" s="2"/>
    </row>
  </sheetData>
  <mergeCells count="9">
    <mergeCell ref="A7:H7"/>
    <mergeCell ref="A8:H8"/>
    <mergeCell ref="A15:C15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P49"/>
  <sheetViews>
    <sheetView tabSelected="1" topLeftCell="A36" zoomScale="90" zoomScaleNormal="90" workbookViewId="0">
      <selection activeCell="A10" sqref="A10:A43"/>
    </sheetView>
  </sheetViews>
  <sheetFormatPr baseColWidth="10" defaultColWidth="11.44140625" defaultRowHeight="15" x14ac:dyDescent="0.25"/>
  <cols>
    <col min="1" max="1" width="6.33203125" style="41" customWidth="1"/>
    <col min="2" max="2" width="32" style="41" customWidth="1"/>
    <col min="3" max="3" width="31.5546875" style="41" customWidth="1"/>
    <col min="4" max="4" width="18.44140625" style="41" customWidth="1"/>
    <col min="5" max="5" width="14.88671875" style="41" customWidth="1"/>
    <col min="6" max="6" width="15.6640625" style="41" customWidth="1"/>
    <col min="7" max="7" width="20.6640625" style="41" customWidth="1"/>
    <col min="8" max="8" width="32.6640625" style="4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37"/>
      <c r="B1" s="37"/>
      <c r="C1" s="37"/>
      <c r="D1" s="37"/>
      <c r="E1" s="37"/>
      <c r="F1" s="37"/>
      <c r="G1" s="37"/>
      <c r="H1" s="37" t="s">
        <v>7</v>
      </c>
    </row>
    <row r="2" spans="1:16" ht="24.9" customHeight="1" x14ac:dyDescent="0.35">
      <c r="A2" s="37"/>
      <c r="B2" s="83" t="s">
        <v>14</v>
      </c>
      <c r="C2" s="83"/>
      <c r="D2" s="83"/>
      <c r="E2" s="37"/>
      <c r="F2" s="82" t="s">
        <v>85</v>
      </c>
      <c r="G2" s="82"/>
      <c r="H2" s="82"/>
    </row>
    <row r="3" spans="1:16" ht="24.9" customHeight="1" x14ac:dyDescent="0.35">
      <c r="A3" s="37"/>
      <c r="B3" s="83" t="s">
        <v>19</v>
      </c>
      <c r="C3" s="83"/>
      <c r="D3" s="83"/>
      <c r="E3" s="37"/>
      <c r="F3" s="37"/>
      <c r="G3" s="37"/>
      <c r="H3" s="37"/>
    </row>
    <row r="4" spans="1:16" ht="24.9" customHeight="1" x14ac:dyDescent="0.35">
      <c r="A4" s="45"/>
      <c r="B4" s="83" t="s">
        <v>15</v>
      </c>
      <c r="C4" s="83"/>
      <c r="D4" s="83"/>
      <c r="E4" s="37"/>
      <c r="F4" s="82" t="s">
        <v>86</v>
      </c>
      <c r="G4" s="82"/>
      <c r="H4" s="82"/>
    </row>
    <row r="5" spans="1:16" ht="24.9" customHeight="1" x14ac:dyDescent="0.35">
      <c r="A5" s="45"/>
      <c r="B5" s="38"/>
      <c r="C5" s="38"/>
      <c r="D5" s="45"/>
      <c r="E5" s="37"/>
      <c r="F5" s="46" t="s">
        <v>7</v>
      </c>
      <c r="G5" s="46"/>
      <c r="H5" s="46"/>
    </row>
    <row r="6" spans="1:16" ht="24.9" customHeight="1" x14ac:dyDescent="0.35">
      <c r="A6" s="83" t="s">
        <v>72</v>
      </c>
      <c r="B6" s="83"/>
      <c r="C6" s="83"/>
      <c r="D6" s="83"/>
      <c r="E6" s="83"/>
      <c r="F6" s="83"/>
      <c r="G6" s="83"/>
      <c r="H6" s="83"/>
    </row>
    <row r="7" spans="1:16" ht="24.9" customHeight="1" x14ac:dyDescent="0.35">
      <c r="A7" s="84" t="s">
        <v>13</v>
      </c>
      <c r="B7" s="84"/>
      <c r="C7" s="84"/>
      <c r="D7" s="84"/>
      <c r="E7" s="84"/>
      <c r="F7" s="84"/>
      <c r="G7" s="84"/>
      <c r="H7" s="84"/>
    </row>
    <row r="8" spans="1:16" x14ac:dyDescent="0.25">
      <c r="B8" s="39" t="s">
        <v>9</v>
      </c>
      <c r="C8" s="47"/>
    </row>
    <row r="9" spans="1:16" ht="33" customHeight="1" x14ac:dyDescent="0.25">
      <c r="A9" s="13" t="s">
        <v>2</v>
      </c>
      <c r="B9" s="13" t="s">
        <v>0</v>
      </c>
      <c r="C9" s="13" t="s">
        <v>4</v>
      </c>
      <c r="D9" s="13" t="s">
        <v>1</v>
      </c>
      <c r="E9" s="13" t="s">
        <v>3</v>
      </c>
      <c r="F9" s="13" t="s">
        <v>29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48">
        <v>1</v>
      </c>
      <c r="B10" s="16" t="s">
        <v>10</v>
      </c>
      <c r="C10" s="17" t="s">
        <v>11</v>
      </c>
      <c r="D10" s="31">
        <v>3200</v>
      </c>
      <c r="E10" s="32"/>
      <c r="F10" s="29"/>
      <c r="G10" s="30">
        <f>D10+E10-F10</f>
        <v>3200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48">
        <v>2</v>
      </c>
      <c r="B11" s="16" t="s">
        <v>36</v>
      </c>
      <c r="C11" s="17" t="s">
        <v>17</v>
      </c>
      <c r="D11" s="31">
        <v>3500</v>
      </c>
      <c r="E11" s="32"/>
      <c r="F11" s="29"/>
      <c r="G11" s="30">
        <f t="shared" ref="G11:G43" si="0">D11+E11-F11</f>
        <v>3500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48">
        <v>3</v>
      </c>
      <c r="B12" s="16" t="s">
        <v>21</v>
      </c>
      <c r="C12" s="19" t="s">
        <v>20</v>
      </c>
      <c r="D12" s="31">
        <v>4000</v>
      </c>
      <c r="E12" s="32"/>
      <c r="F12" s="29"/>
      <c r="G12" s="30">
        <f t="shared" si="0"/>
        <v>4000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48">
        <v>4</v>
      </c>
      <c r="B13" s="33" t="s">
        <v>113</v>
      </c>
      <c r="C13" s="19" t="s">
        <v>112</v>
      </c>
      <c r="D13" s="31">
        <v>4000</v>
      </c>
      <c r="E13" s="32"/>
      <c r="F13" s="29"/>
      <c r="G13" s="30">
        <f t="shared" si="0"/>
        <v>4000</v>
      </c>
      <c r="H13" s="18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48">
        <v>5</v>
      </c>
      <c r="B14" s="16" t="s">
        <v>16</v>
      </c>
      <c r="C14" s="17" t="s">
        <v>8</v>
      </c>
      <c r="D14" s="31">
        <v>2500</v>
      </c>
      <c r="E14" s="32"/>
      <c r="F14" s="29"/>
      <c r="G14" s="30">
        <f t="shared" si="0"/>
        <v>2500</v>
      </c>
      <c r="H14" s="18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48">
        <v>6</v>
      </c>
      <c r="B15" s="16" t="s">
        <v>22</v>
      </c>
      <c r="C15" s="17" t="s">
        <v>79</v>
      </c>
      <c r="D15" s="27">
        <v>6000</v>
      </c>
      <c r="E15" s="28"/>
      <c r="F15" s="29"/>
      <c r="G15" s="30">
        <f t="shared" si="0"/>
        <v>6000</v>
      </c>
      <c r="H15" s="18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48">
        <v>7</v>
      </c>
      <c r="B16" s="16" t="s">
        <v>24</v>
      </c>
      <c r="C16" s="23" t="s">
        <v>23</v>
      </c>
      <c r="D16" s="27">
        <v>2500</v>
      </c>
      <c r="E16" s="28"/>
      <c r="F16" s="29"/>
      <c r="G16" s="30">
        <f t="shared" si="0"/>
        <v>2500</v>
      </c>
      <c r="H16" s="18"/>
      <c r="I16" s="5"/>
      <c r="J16" s="6"/>
      <c r="K16" s="7"/>
      <c r="L16" s="7"/>
      <c r="M16" s="7"/>
      <c r="N16" s="7"/>
      <c r="O16" s="7"/>
      <c r="P16" s="7"/>
    </row>
    <row r="17" spans="1:16" ht="50.1" customHeight="1" x14ac:dyDescent="0.25">
      <c r="A17" s="48">
        <v>8</v>
      </c>
      <c r="B17" s="16" t="s">
        <v>26</v>
      </c>
      <c r="C17" s="23" t="s">
        <v>27</v>
      </c>
      <c r="D17" s="27">
        <v>2000</v>
      </c>
      <c r="E17" s="28"/>
      <c r="F17" s="29"/>
      <c r="G17" s="30">
        <f t="shared" si="0"/>
        <v>2000</v>
      </c>
      <c r="H17" s="18"/>
      <c r="I17" s="5"/>
      <c r="J17" s="6"/>
      <c r="K17" s="7"/>
      <c r="L17" s="7"/>
      <c r="M17" s="7"/>
      <c r="N17" s="7"/>
      <c r="O17" s="7"/>
      <c r="P17" s="7"/>
    </row>
    <row r="18" spans="1:16" ht="50.1" customHeight="1" x14ac:dyDescent="0.25">
      <c r="A18" s="48">
        <v>9</v>
      </c>
      <c r="B18" s="18" t="s">
        <v>28</v>
      </c>
      <c r="C18" s="42" t="s">
        <v>109</v>
      </c>
      <c r="D18" s="27">
        <v>3000</v>
      </c>
      <c r="E18" s="28"/>
      <c r="F18" s="29"/>
      <c r="G18" s="30">
        <f t="shared" si="0"/>
        <v>3000</v>
      </c>
      <c r="H18" s="18"/>
      <c r="I18" s="5"/>
      <c r="J18" s="6"/>
      <c r="K18" s="7"/>
      <c r="L18" s="7"/>
      <c r="M18" s="7"/>
      <c r="N18" s="7"/>
      <c r="O18" s="7"/>
      <c r="P18" s="7"/>
    </row>
    <row r="19" spans="1:16" ht="50.1" customHeight="1" x14ac:dyDescent="0.25">
      <c r="A19" s="48">
        <v>10</v>
      </c>
      <c r="B19" s="18" t="s">
        <v>107</v>
      </c>
      <c r="C19" s="42" t="s">
        <v>108</v>
      </c>
      <c r="D19" s="27">
        <v>2000</v>
      </c>
      <c r="E19" s="28"/>
      <c r="F19" s="29"/>
      <c r="G19" s="30">
        <f t="shared" si="0"/>
        <v>2000</v>
      </c>
      <c r="H19" s="18"/>
      <c r="I19" s="5"/>
      <c r="J19" s="6"/>
      <c r="K19" s="7"/>
      <c r="L19" s="7"/>
      <c r="M19" s="7"/>
      <c r="N19" s="7"/>
      <c r="O19" s="7"/>
      <c r="P19" s="7"/>
    </row>
    <row r="20" spans="1:16" ht="50.1" customHeight="1" x14ac:dyDescent="0.25">
      <c r="A20" s="48">
        <v>11</v>
      </c>
      <c r="B20" s="18" t="s">
        <v>33</v>
      </c>
      <c r="C20" s="18" t="s">
        <v>32</v>
      </c>
      <c r="D20" s="27">
        <v>2800</v>
      </c>
      <c r="E20" s="28"/>
      <c r="F20" s="29"/>
      <c r="G20" s="30">
        <f t="shared" si="0"/>
        <v>2800</v>
      </c>
      <c r="H20" s="18"/>
      <c r="I20" s="5"/>
      <c r="J20" s="6"/>
      <c r="K20" s="7"/>
      <c r="L20" s="7"/>
      <c r="M20" s="7"/>
      <c r="N20" s="7"/>
      <c r="O20" s="7"/>
      <c r="P20" s="7"/>
    </row>
    <row r="21" spans="1:16" ht="50.1" customHeight="1" x14ac:dyDescent="0.25">
      <c r="A21" s="48">
        <v>12</v>
      </c>
      <c r="B21" s="33" t="s">
        <v>37</v>
      </c>
      <c r="C21" s="42" t="s">
        <v>38</v>
      </c>
      <c r="D21" s="49">
        <v>2500</v>
      </c>
      <c r="E21" s="49"/>
      <c r="F21" s="49"/>
      <c r="G21" s="30">
        <f t="shared" si="0"/>
        <v>2500</v>
      </c>
      <c r="H21" s="50"/>
      <c r="I21" s="5"/>
      <c r="J21" s="6"/>
      <c r="K21" s="7"/>
      <c r="L21" s="7"/>
      <c r="M21" s="7"/>
      <c r="N21" s="7"/>
      <c r="O21" s="7"/>
      <c r="P21" s="7"/>
    </row>
    <row r="22" spans="1:16" ht="50.1" customHeight="1" x14ac:dyDescent="0.25">
      <c r="A22" s="48">
        <v>13</v>
      </c>
      <c r="B22" s="18" t="s">
        <v>42</v>
      </c>
      <c r="C22" s="33" t="s">
        <v>43</v>
      </c>
      <c r="D22" s="49">
        <v>3000</v>
      </c>
      <c r="E22" s="49"/>
      <c r="F22" s="49"/>
      <c r="G22" s="30">
        <f t="shared" si="0"/>
        <v>3000</v>
      </c>
      <c r="H22" s="50"/>
      <c r="I22" s="5"/>
      <c r="J22" s="6"/>
      <c r="K22" s="7"/>
      <c r="L22" s="7"/>
      <c r="M22" s="7"/>
      <c r="N22" s="7"/>
      <c r="O22" s="7"/>
      <c r="P22" s="7"/>
    </row>
    <row r="23" spans="1:16" ht="50.1" customHeight="1" x14ac:dyDescent="0.25">
      <c r="A23" s="48">
        <v>14</v>
      </c>
      <c r="B23" s="33" t="s">
        <v>44</v>
      </c>
      <c r="C23" s="18" t="s">
        <v>45</v>
      </c>
      <c r="D23" s="49">
        <v>3000</v>
      </c>
      <c r="E23" s="49"/>
      <c r="F23" s="49"/>
      <c r="G23" s="30">
        <f t="shared" si="0"/>
        <v>3000</v>
      </c>
      <c r="H23" s="50"/>
      <c r="I23" s="5"/>
      <c r="J23" s="6"/>
      <c r="K23" s="7"/>
      <c r="L23" s="7"/>
      <c r="M23" s="7"/>
      <c r="N23" s="7"/>
      <c r="O23" s="7"/>
      <c r="P23" s="7"/>
    </row>
    <row r="24" spans="1:16" ht="50.1" customHeight="1" x14ac:dyDescent="0.25">
      <c r="A24" s="48">
        <v>15</v>
      </c>
      <c r="B24" s="33" t="s">
        <v>53</v>
      </c>
      <c r="C24" s="33" t="s">
        <v>54</v>
      </c>
      <c r="D24" s="49">
        <v>3000</v>
      </c>
      <c r="E24" s="49"/>
      <c r="F24" s="49"/>
      <c r="G24" s="30">
        <f t="shared" si="0"/>
        <v>3000</v>
      </c>
      <c r="H24" s="33"/>
      <c r="I24" s="1"/>
      <c r="J24" s="1"/>
      <c r="K24" s="1"/>
      <c r="L24" s="1"/>
      <c r="M24" s="1"/>
      <c r="N24" s="1"/>
      <c r="O24" s="1"/>
      <c r="P24" s="1"/>
    </row>
    <row r="25" spans="1:16" ht="50.1" customHeight="1" x14ac:dyDescent="0.25">
      <c r="A25" s="48">
        <v>16</v>
      </c>
      <c r="B25" s="33" t="s">
        <v>56</v>
      </c>
      <c r="C25" s="33" t="s">
        <v>55</v>
      </c>
      <c r="D25" s="49">
        <v>3800</v>
      </c>
      <c r="E25" s="49"/>
      <c r="F25" s="49"/>
      <c r="G25" s="30">
        <f t="shared" si="0"/>
        <v>3800</v>
      </c>
      <c r="H25" s="33"/>
      <c r="I25" s="1"/>
      <c r="J25" s="1"/>
      <c r="K25" s="1"/>
      <c r="L25" s="1"/>
      <c r="M25" s="1"/>
      <c r="N25" s="1"/>
      <c r="O25" s="1"/>
      <c r="P25" s="1"/>
    </row>
    <row r="26" spans="1:16" ht="50.1" customHeight="1" x14ac:dyDescent="0.25">
      <c r="A26" s="48">
        <v>17</v>
      </c>
      <c r="B26" s="33" t="s">
        <v>60</v>
      </c>
      <c r="C26" s="33" t="s">
        <v>61</v>
      </c>
      <c r="D26" s="49">
        <v>3000</v>
      </c>
      <c r="E26" s="49"/>
      <c r="F26" s="49"/>
      <c r="G26" s="30">
        <f t="shared" si="0"/>
        <v>3000</v>
      </c>
      <c r="H26" s="33"/>
      <c r="I26" s="1"/>
      <c r="J26" s="1"/>
      <c r="K26" s="1"/>
      <c r="L26" s="1"/>
      <c r="M26" s="1"/>
      <c r="N26" s="1"/>
      <c r="O26" s="1"/>
      <c r="P26" s="1"/>
    </row>
    <row r="27" spans="1:16" ht="50.1" customHeight="1" x14ac:dyDescent="0.25">
      <c r="A27" s="48">
        <v>18</v>
      </c>
      <c r="B27" s="33" t="s">
        <v>70</v>
      </c>
      <c r="C27" s="33" t="s">
        <v>71</v>
      </c>
      <c r="D27" s="49">
        <v>2000</v>
      </c>
      <c r="E27" s="49"/>
      <c r="F27" s="49"/>
      <c r="G27" s="30">
        <f t="shared" si="0"/>
        <v>2000</v>
      </c>
      <c r="H27" s="33"/>
      <c r="I27" s="1"/>
      <c r="J27" s="1"/>
      <c r="K27" s="1"/>
      <c r="L27" s="1"/>
      <c r="M27" s="1"/>
      <c r="N27" s="1"/>
      <c r="O27" s="1"/>
      <c r="P27" s="1"/>
    </row>
    <row r="28" spans="1:16" ht="50.1" customHeight="1" x14ac:dyDescent="0.25">
      <c r="A28" s="48">
        <v>19</v>
      </c>
      <c r="B28" s="33" t="s">
        <v>62</v>
      </c>
      <c r="C28" s="33" t="s">
        <v>63</v>
      </c>
      <c r="D28" s="49">
        <v>3000</v>
      </c>
      <c r="E28" s="49">
        <f>D28/15*2</f>
        <v>400</v>
      </c>
      <c r="F28" s="49"/>
      <c r="G28" s="30">
        <f t="shared" si="0"/>
        <v>3400</v>
      </c>
      <c r="H28" s="33"/>
      <c r="I28" s="1"/>
      <c r="J28" s="1"/>
      <c r="K28" s="1"/>
      <c r="L28" s="1"/>
      <c r="M28" s="1"/>
      <c r="N28" s="1"/>
      <c r="O28" s="1"/>
      <c r="P28" s="1"/>
    </row>
    <row r="29" spans="1:16" ht="50.1" customHeight="1" x14ac:dyDescent="0.25">
      <c r="A29" s="48">
        <v>20</v>
      </c>
      <c r="B29" s="33" t="s">
        <v>66</v>
      </c>
      <c r="C29" s="33" t="s">
        <v>65</v>
      </c>
      <c r="D29" s="49">
        <v>2000</v>
      </c>
      <c r="E29" s="49"/>
      <c r="F29" s="49"/>
      <c r="G29" s="30">
        <f t="shared" si="0"/>
        <v>2000</v>
      </c>
      <c r="H29" s="33"/>
      <c r="I29" s="1"/>
      <c r="J29" s="1"/>
      <c r="K29" s="1"/>
      <c r="L29" s="1"/>
      <c r="M29" s="1"/>
      <c r="N29" s="1"/>
      <c r="O29" s="1"/>
      <c r="P29" s="1"/>
    </row>
    <row r="30" spans="1:16" ht="50.1" customHeight="1" x14ac:dyDescent="0.25">
      <c r="A30" s="48">
        <v>21</v>
      </c>
      <c r="B30" s="33" t="s">
        <v>78</v>
      </c>
      <c r="C30" s="17" t="s">
        <v>79</v>
      </c>
      <c r="D30" s="49">
        <v>4000</v>
      </c>
      <c r="E30" s="49"/>
      <c r="F30" s="49"/>
      <c r="G30" s="30">
        <f t="shared" si="0"/>
        <v>4000</v>
      </c>
      <c r="H30" s="33"/>
      <c r="I30" s="1"/>
      <c r="J30" s="1"/>
      <c r="K30" s="1"/>
      <c r="L30" s="1"/>
      <c r="M30" s="1"/>
      <c r="N30" s="1"/>
      <c r="O30" s="1"/>
      <c r="P30" s="1"/>
    </row>
    <row r="31" spans="1:16" ht="50.1" customHeight="1" x14ac:dyDescent="0.25">
      <c r="A31" s="48">
        <v>22</v>
      </c>
      <c r="B31" s="33" t="s">
        <v>67</v>
      </c>
      <c r="C31" s="33" t="s">
        <v>64</v>
      </c>
      <c r="D31" s="49">
        <v>7000</v>
      </c>
      <c r="E31" s="49"/>
      <c r="F31" s="49"/>
      <c r="G31" s="30">
        <f t="shared" si="0"/>
        <v>7000</v>
      </c>
      <c r="H31" s="33"/>
      <c r="I31" s="1"/>
      <c r="J31" s="1"/>
      <c r="K31" s="1"/>
      <c r="L31" s="1"/>
      <c r="M31" s="1"/>
      <c r="N31" s="1"/>
      <c r="O31" s="1"/>
      <c r="P31" s="1"/>
    </row>
    <row r="32" spans="1:16" ht="50.1" customHeight="1" x14ac:dyDescent="0.25">
      <c r="A32" s="48">
        <v>23</v>
      </c>
      <c r="B32" s="33" t="s">
        <v>82</v>
      </c>
      <c r="C32" s="33" t="s">
        <v>63</v>
      </c>
      <c r="D32" s="49">
        <v>3000</v>
      </c>
      <c r="E32" s="49"/>
      <c r="F32" s="49"/>
      <c r="G32" s="30">
        <f>D32+E32-F32</f>
        <v>3000</v>
      </c>
      <c r="H32" s="33"/>
      <c r="I32" s="1"/>
      <c r="J32" s="1"/>
      <c r="K32" s="1"/>
      <c r="L32" s="1"/>
      <c r="M32" s="1"/>
      <c r="N32" s="1"/>
      <c r="O32" s="1"/>
      <c r="P32" s="1"/>
    </row>
    <row r="33" spans="1:16" ht="50.1" customHeight="1" x14ac:dyDescent="0.25">
      <c r="A33" s="48">
        <v>24</v>
      </c>
      <c r="B33" s="33" t="s">
        <v>83</v>
      </c>
      <c r="C33" s="33" t="s">
        <v>84</v>
      </c>
      <c r="D33" s="49">
        <v>3000</v>
      </c>
      <c r="E33" s="49"/>
      <c r="F33" s="49"/>
      <c r="G33" s="30">
        <f>D33+E33-F33</f>
        <v>3000</v>
      </c>
      <c r="H33" s="36"/>
      <c r="I33" s="1"/>
      <c r="J33" s="1"/>
      <c r="K33" s="1"/>
      <c r="L33" s="1"/>
      <c r="M33" s="1"/>
      <c r="N33" s="1"/>
      <c r="O33" s="1"/>
      <c r="P33" s="1"/>
    </row>
    <row r="34" spans="1:16" ht="50.1" customHeight="1" x14ac:dyDescent="0.25">
      <c r="A34" s="48">
        <v>25</v>
      </c>
      <c r="B34" s="16" t="s">
        <v>100</v>
      </c>
      <c r="C34" s="17" t="s">
        <v>101</v>
      </c>
      <c r="D34" s="31">
        <v>3500</v>
      </c>
      <c r="E34" s="28"/>
      <c r="F34" s="29"/>
      <c r="G34" s="30">
        <f t="shared" si="0"/>
        <v>3500</v>
      </c>
      <c r="H34" s="36"/>
      <c r="I34" s="1"/>
      <c r="J34" s="1"/>
      <c r="K34" s="1"/>
      <c r="L34" s="1"/>
      <c r="M34" s="1"/>
      <c r="N34" s="1"/>
      <c r="O34" s="1"/>
      <c r="P34" s="1"/>
    </row>
    <row r="35" spans="1:16" ht="50.1" customHeight="1" x14ac:dyDescent="0.25">
      <c r="A35" s="48">
        <v>26</v>
      </c>
      <c r="B35" s="16" t="s">
        <v>103</v>
      </c>
      <c r="C35" s="19" t="s">
        <v>104</v>
      </c>
      <c r="D35" s="31">
        <v>2100</v>
      </c>
      <c r="E35" s="28"/>
      <c r="F35" s="29"/>
      <c r="G35" s="30">
        <f t="shared" si="0"/>
        <v>2100</v>
      </c>
      <c r="H35" s="36"/>
      <c r="I35" s="1"/>
      <c r="J35" s="1"/>
      <c r="K35" s="1"/>
      <c r="L35" s="1"/>
      <c r="M35" s="1"/>
      <c r="N35" s="1"/>
      <c r="O35" s="1"/>
      <c r="P35" s="1"/>
    </row>
    <row r="36" spans="1:16" ht="50.1" customHeight="1" x14ac:dyDescent="0.25">
      <c r="A36" s="48">
        <v>27</v>
      </c>
      <c r="B36" s="16" t="s">
        <v>105</v>
      </c>
      <c r="C36" s="19" t="s">
        <v>106</v>
      </c>
      <c r="D36" s="31">
        <v>1500</v>
      </c>
      <c r="E36" s="28"/>
      <c r="F36" s="29"/>
      <c r="G36" s="30">
        <f t="shared" si="0"/>
        <v>1500</v>
      </c>
      <c r="H36" s="36"/>
      <c r="I36" s="1"/>
      <c r="J36" s="1"/>
      <c r="K36" s="1"/>
      <c r="L36" s="1"/>
      <c r="M36" s="1"/>
      <c r="N36" s="1"/>
      <c r="O36" s="1"/>
      <c r="P36" s="1"/>
    </row>
    <row r="37" spans="1:16" ht="50.1" customHeight="1" x14ac:dyDescent="0.25">
      <c r="A37" s="48">
        <v>28</v>
      </c>
      <c r="B37" s="16" t="s">
        <v>110</v>
      </c>
      <c r="C37" s="17" t="s">
        <v>111</v>
      </c>
      <c r="D37" s="31">
        <v>4500</v>
      </c>
      <c r="E37" s="28"/>
      <c r="F37" s="29"/>
      <c r="G37" s="30">
        <f t="shared" si="0"/>
        <v>4500</v>
      </c>
      <c r="H37" s="36"/>
      <c r="I37" s="1"/>
      <c r="J37" s="1"/>
      <c r="K37" s="1"/>
      <c r="L37" s="1"/>
      <c r="M37" s="1"/>
      <c r="N37" s="1"/>
      <c r="O37" s="1"/>
      <c r="P37" s="1"/>
    </row>
    <row r="38" spans="1:16" ht="50.1" customHeight="1" x14ac:dyDescent="0.25">
      <c r="A38" s="48">
        <v>29</v>
      </c>
      <c r="B38" s="16" t="s">
        <v>115</v>
      </c>
      <c r="C38" s="17" t="s">
        <v>114</v>
      </c>
      <c r="D38" s="31">
        <v>3500</v>
      </c>
      <c r="E38" s="28"/>
      <c r="F38" s="29"/>
      <c r="G38" s="30">
        <f t="shared" si="0"/>
        <v>3500</v>
      </c>
      <c r="H38" s="36"/>
      <c r="I38" s="1"/>
      <c r="J38" s="1"/>
      <c r="K38" s="1"/>
      <c r="L38" s="1"/>
      <c r="M38" s="1"/>
      <c r="N38" s="1"/>
      <c r="O38" s="1"/>
      <c r="P38" s="1"/>
    </row>
    <row r="39" spans="1:16" ht="50.1" customHeight="1" x14ac:dyDescent="0.25">
      <c r="A39" s="48">
        <v>30</v>
      </c>
      <c r="B39" s="16" t="s">
        <v>116</v>
      </c>
      <c r="C39" s="17" t="s">
        <v>114</v>
      </c>
      <c r="D39" s="31">
        <v>3500</v>
      </c>
      <c r="E39" s="28"/>
      <c r="F39" s="29"/>
      <c r="G39" s="30">
        <f t="shared" si="0"/>
        <v>3500</v>
      </c>
      <c r="H39" s="36"/>
      <c r="I39" s="1"/>
      <c r="J39" s="1"/>
      <c r="K39" s="1"/>
      <c r="L39" s="1"/>
      <c r="M39" s="1"/>
      <c r="N39" s="1"/>
      <c r="O39" s="1"/>
      <c r="P39" s="1"/>
    </row>
    <row r="40" spans="1:16" ht="50.1" customHeight="1" x14ac:dyDescent="0.25">
      <c r="A40" s="48">
        <v>31</v>
      </c>
      <c r="B40" s="16" t="s">
        <v>117</v>
      </c>
      <c r="C40" s="17" t="s">
        <v>118</v>
      </c>
      <c r="D40" s="31">
        <v>3500</v>
      </c>
      <c r="E40" s="28"/>
      <c r="F40" s="29"/>
      <c r="G40" s="30">
        <f t="shared" si="0"/>
        <v>3500</v>
      </c>
      <c r="H40" s="36"/>
      <c r="I40" s="1"/>
      <c r="J40" s="1"/>
      <c r="K40" s="1"/>
      <c r="L40" s="1"/>
      <c r="M40" s="1"/>
      <c r="N40" s="1"/>
      <c r="O40" s="1"/>
      <c r="P40" s="1"/>
    </row>
    <row r="41" spans="1:16" ht="50.1" customHeight="1" x14ac:dyDescent="0.25">
      <c r="A41" s="48">
        <v>32</v>
      </c>
      <c r="B41" s="16" t="s">
        <v>120</v>
      </c>
      <c r="C41" s="33" t="s">
        <v>121</v>
      </c>
      <c r="D41" s="49">
        <v>3800</v>
      </c>
      <c r="E41" s="49"/>
      <c r="F41" s="49"/>
      <c r="G41" s="30">
        <f t="shared" si="0"/>
        <v>3800</v>
      </c>
      <c r="H41" s="36"/>
      <c r="I41" s="1"/>
      <c r="J41" s="1"/>
      <c r="K41" s="1"/>
      <c r="L41" s="1"/>
      <c r="M41" s="1"/>
      <c r="N41" s="1"/>
      <c r="O41" s="1"/>
      <c r="P41" s="1"/>
    </row>
    <row r="42" spans="1:16" ht="50.1" customHeight="1" x14ac:dyDescent="0.25">
      <c r="A42" s="48">
        <v>33</v>
      </c>
      <c r="B42" s="33" t="s">
        <v>119</v>
      </c>
      <c r="C42" s="33" t="s">
        <v>41</v>
      </c>
      <c r="D42" s="49">
        <v>4500</v>
      </c>
      <c r="E42" s="49"/>
      <c r="F42" s="49"/>
      <c r="G42" s="30">
        <f t="shared" si="0"/>
        <v>4500</v>
      </c>
      <c r="H42" s="36"/>
      <c r="I42" s="1"/>
      <c r="J42" s="1"/>
      <c r="K42" s="1"/>
      <c r="L42" s="1"/>
      <c r="M42" s="1"/>
      <c r="N42" s="1"/>
      <c r="O42" s="1"/>
      <c r="P42" s="1"/>
    </row>
    <row r="43" spans="1:16" ht="50.1" customHeight="1" x14ac:dyDescent="0.25">
      <c r="A43" s="48">
        <v>34</v>
      </c>
      <c r="B43" s="33" t="s">
        <v>122</v>
      </c>
      <c r="C43" s="33" t="s">
        <v>123</v>
      </c>
      <c r="D43" s="49">
        <v>3500</v>
      </c>
      <c r="E43" s="49"/>
      <c r="F43" s="49"/>
      <c r="G43" s="30">
        <f t="shared" si="0"/>
        <v>3500</v>
      </c>
      <c r="H43" s="36"/>
      <c r="I43" s="1"/>
      <c r="J43" s="1"/>
      <c r="K43" s="1"/>
      <c r="L43" s="1"/>
      <c r="M43" s="1"/>
      <c r="N43" s="1"/>
      <c r="O43" s="1"/>
      <c r="P43" s="1"/>
    </row>
    <row r="44" spans="1:16" ht="21" x14ac:dyDescent="0.35">
      <c r="A44" s="81" t="s">
        <v>12</v>
      </c>
      <c r="B44" s="81"/>
      <c r="C44" s="81"/>
      <c r="D44" s="20">
        <f>SUM(D10:D43)</f>
        <v>111700</v>
      </c>
      <c r="E44" s="20">
        <f>SUM(E10:E42)</f>
        <v>400</v>
      </c>
      <c r="F44" s="20">
        <f>SUM(F10:F33)</f>
        <v>0</v>
      </c>
      <c r="G44" s="20">
        <f>SUM(G10:G43)</f>
        <v>112100</v>
      </c>
      <c r="H44" s="25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51"/>
      <c r="B45" s="40"/>
      <c r="C45" s="11"/>
      <c r="D45" s="52"/>
      <c r="E45" s="53"/>
      <c r="F45" s="54"/>
      <c r="G45" s="55"/>
      <c r="H45" s="5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51"/>
      <c r="B46" s="40"/>
      <c r="C46" s="11"/>
      <c r="D46" s="52"/>
      <c r="E46" s="53"/>
      <c r="F46" s="54"/>
      <c r="G46" s="55"/>
      <c r="H46" s="56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51"/>
      <c r="B47" s="40"/>
      <c r="C47" s="11"/>
      <c r="D47" s="52"/>
      <c r="E47" s="53"/>
      <c r="F47" s="54"/>
      <c r="G47" s="55"/>
      <c r="H47" s="5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51"/>
      <c r="B48" s="40"/>
      <c r="C48" s="11"/>
      <c r="D48" s="52"/>
      <c r="E48" s="53"/>
      <c r="F48" s="54"/>
      <c r="G48" s="55"/>
      <c r="H48" s="51"/>
    </row>
    <row r="49" spans="1:8" x14ac:dyDescent="0.25">
      <c r="A49" s="51"/>
      <c r="B49" s="40"/>
      <c r="C49" s="11"/>
      <c r="D49" s="52"/>
      <c r="E49" s="53"/>
      <c r="F49" s="54"/>
      <c r="G49" s="55"/>
      <c r="H49" s="51"/>
    </row>
  </sheetData>
  <autoFilter ref="A9:H44" xr:uid="{00000000-0009-0000-0000-000004000000}"/>
  <mergeCells count="8">
    <mergeCell ref="A44:C44"/>
    <mergeCell ref="F2:H2"/>
    <mergeCell ref="F4:H4"/>
    <mergeCell ref="B3:D3"/>
    <mergeCell ref="B2:D2"/>
    <mergeCell ref="B4:D4"/>
    <mergeCell ref="A7:H7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APOYOS ESCOLARES</vt:lpstr>
      <vt:lpstr>SERVICIOS MEDICOS</vt:lpstr>
      <vt:lpstr>LIMPIEZA KINDER VILLA</vt:lpstr>
      <vt:lpstr>LIMPIEZA PLANTA TRATAMIENTO</vt:lpstr>
      <vt:lpstr>01 al 15 Diciembre 2020</vt:lpstr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2020-12-17T19:56:49Z</cp:lastPrinted>
  <dcterms:created xsi:type="dcterms:W3CDTF">2012-09-01T00:58:13Z</dcterms:created>
  <dcterms:modified xsi:type="dcterms:W3CDTF">2021-02-18T23:33:29Z</dcterms:modified>
</cp:coreProperties>
</file>